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730" windowHeight="9225"/>
  </bookViews>
  <sheets>
    <sheet name="Лист1" sheetId="1" r:id="rId1"/>
    <sheet name="Лист2" sheetId="2" r:id="rId2"/>
    <sheet name="Лист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 l="1"/>
  <c r="M21" i="1"/>
  <c r="I8" i="1" l="1"/>
  <c r="N13" i="1" l="1"/>
  <c r="N12" i="1"/>
  <c r="N11" i="1"/>
  <c r="N21" i="1" l="1"/>
</calcChain>
</file>

<file path=xl/sharedStrings.xml><?xml version="1.0" encoding="utf-8"?>
<sst xmlns="http://schemas.openxmlformats.org/spreadsheetml/2006/main" count="62" uniqueCount="54">
  <si>
    <t>Приложение № 1</t>
  </si>
  <si>
    <t>____________________________________________________</t>
  </si>
  <si>
    <t xml:space="preserve">КОД ( в АСУЛОНЕ) и название медицинской организации </t>
  </si>
  <si>
    <t>№ П\П</t>
  </si>
  <si>
    <t>Международное непатентованное наименование  лекарственного препарата</t>
  </si>
  <si>
    <t>Форма выпуска</t>
  </si>
  <si>
    <t>Ориентировочная цена за уп</t>
  </si>
  <si>
    <t xml:space="preserve">Информация по исполнению заявки на 2019 год (в упак.) </t>
  </si>
  <si>
    <t>ФАКТИЧЕСКАЯ потребность                                     на 2020 *</t>
  </si>
  <si>
    <t xml:space="preserve">Количество пациентов </t>
  </si>
  <si>
    <t>всего заявлено на 2019 с учетом дополнительных заявок</t>
  </si>
  <si>
    <t>выписано/на момент составления заявки</t>
  </si>
  <si>
    <t>расчет уходимости (упак/в мес)</t>
  </si>
  <si>
    <t>К-во, уп</t>
  </si>
  <si>
    <t>Сумма, руб</t>
  </si>
  <si>
    <t>аптека № или название</t>
  </si>
  <si>
    <t>упаковок</t>
  </si>
  <si>
    <t>сумма заявки в руб.</t>
  </si>
  <si>
    <t>человек</t>
  </si>
  <si>
    <t>Разбивка заявки МО между аптеками по упаковкам                 (код аптеки)</t>
  </si>
  <si>
    <t>ИТОГО</t>
  </si>
  <si>
    <t>Контактные данные :</t>
  </si>
  <si>
    <t>e-mail______________________________________</t>
  </si>
  <si>
    <t>В.А.Боровских</t>
  </si>
  <si>
    <t>подпись                       (МП)</t>
  </si>
  <si>
    <t>Телефон____________</t>
  </si>
  <si>
    <t>Дата _____________________</t>
  </si>
  <si>
    <t>_________________ /_________________________/</t>
  </si>
  <si>
    <t>Руководитель</t>
  </si>
  <si>
    <t>_____________________________/____________________________/</t>
  </si>
  <si>
    <t>Заявка согласована с аптечными организациями:</t>
  </si>
  <si>
    <t xml:space="preserve">Заявка на лекарственные препараты для обеспечения лиц, которые перенесли острое нарушение мозгового кровообращения, инфаркт миокарда, а также которым были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 на 2023 год
на 2022 год </t>
  </si>
  <si>
    <t>Заявка МО по финансовой квоте на 2023 год</t>
  </si>
  <si>
    <t>Ацетазоламид</t>
  </si>
  <si>
    <t>Валсартан+Сакубитрил</t>
  </si>
  <si>
    <t>Дапаглифлозин</t>
  </si>
  <si>
    <t>Дигоксин</t>
  </si>
  <si>
    <t>Ивабрадин</t>
  </si>
  <si>
    <t>Спиронолактон</t>
  </si>
  <si>
    <t>Фуросемид</t>
  </si>
  <si>
    <t>Эмпаглифлозин</t>
  </si>
  <si>
    <t>таблетки, покрытые пленочной оболочкой 10 мг № 30</t>
  </si>
  <si>
    <t>таблетки 40 мг № 50</t>
  </si>
  <si>
    <t>таблетки покрытые пленочной оболочкой 7,5 мг  № 56</t>
  </si>
  <si>
    <t>таблетки 0,25 мг  № 30</t>
  </si>
  <si>
    <t>таблетки покрытые пленочной оболочкой 10 мг № 30</t>
  </si>
  <si>
    <t>таблетки покрытые пленочной оболочкой, 50 мг № 28</t>
  </si>
  <si>
    <t>таблетки покрытые пленочной оболочкой, 100 мг № 28</t>
  </si>
  <si>
    <t>таблетки покрытые пленочной оболочкой, 200 мг № 28</t>
  </si>
  <si>
    <t>таблетки 250 мг № 30</t>
  </si>
  <si>
    <t>таблетки покрытые пленочной оболочкой 5 мг  № 56</t>
  </si>
  <si>
    <t>таблетки 25 мг №20</t>
  </si>
  <si>
    <t>таблетки;капсулы 50 мг №30</t>
  </si>
  <si>
    <t>таблетки;капсулы 100 мг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</si>
</sst>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Helv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64">
    <xf numFmtId="0" fontId="0" fillId="0" borderId="0" xfId="0"/>
    <xf numFmtId="1" fontId="3" fillId="2" borderId="0" xfId="0" applyNumberFormat="1" applyFont="1" applyFill="1"/>
    <xf numFmtId="1" fontId="3" fillId="2" borderId="0" xfId="0" applyNumberFormat="1" applyFont="1" applyFill="1" applyAlignment="1">
      <alignment wrapText="1"/>
    </xf>
    <xf numFmtId="4" fontId="3" fillId="2" borderId="0" xfId="0" applyNumberFormat="1" applyFont="1" applyFill="1"/>
    <xf numFmtId="0" fontId="3" fillId="2" borderId="0" xfId="0" applyFont="1" applyFill="1"/>
    <xf numFmtId="0" fontId="4" fillId="0" borderId="0" xfId="0" applyFont="1"/>
    <xf numFmtId="0" fontId="5" fillId="2" borderId="0" xfId="2" applyFont="1" applyFill="1"/>
    <xf numFmtId="4" fontId="5" fillId="2" borderId="0" xfId="2" applyNumberFormat="1" applyFont="1" applyFill="1"/>
    <xf numFmtId="1" fontId="5" fillId="2" borderId="0" xfId="1" applyNumberFormat="1" applyFont="1" applyFill="1" applyAlignment="1"/>
    <xf numFmtId="0" fontId="5" fillId="2" borderId="0" xfId="1" applyNumberFormat="1" applyFont="1" applyFill="1" applyAlignment="1">
      <alignment wrapText="1"/>
    </xf>
    <xf numFmtId="4" fontId="5" fillId="2" borderId="0" xfId="1" applyNumberFormat="1" applyFont="1" applyFill="1" applyAlignment="1"/>
    <xf numFmtId="0" fontId="5" fillId="2" borderId="0" xfId="1" applyFont="1" applyFill="1"/>
    <xf numFmtId="0" fontId="5" fillId="2" borderId="5" xfId="0" applyFont="1" applyFill="1" applyBorder="1" applyAlignment="1">
      <alignment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5" xfId="0" applyFont="1" applyBorder="1" applyAlignment="1">
      <alignment horizontal="center" vertical="center"/>
    </xf>
    <xf numFmtId="1" fontId="3" fillId="2" borderId="5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2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4" fillId="0" borderId="0" xfId="0" applyFont="1" applyBorder="1"/>
    <xf numFmtId="0" fontId="8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vertical="center" wrapText="1"/>
    </xf>
    <xf numFmtId="4" fontId="8" fillId="2" borderId="0" xfId="2" applyNumberFormat="1" applyFont="1" applyFill="1" applyBorder="1" applyAlignment="1">
      <alignment vertical="center"/>
    </xf>
    <xf numFmtId="0" fontId="8" fillId="2" borderId="0" xfId="2" applyFont="1" applyFill="1" applyBorder="1" applyAlignment="1">
      <alignment horizontal="right" vertical="center"/>
    </xf>
    <xf numFmtId="0" fontId="8" fillId="2" borderId="0" xfId="2" applyNumberFormat="1" applyFont="1" applyFill="1" applyBorder="1" applyAlignment="1">
      <alignment vertical="center" wrapText="1"/>
    </xf>
    <xf numFmtId="0" fontId="8" fillId="2" borderId="0" xfId="2" applyFont="1" applyFill="1" applyBorder="1"/>
    <xf numFmtId="0" fontId="8" fillId="2" borderId="0" xfId="2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4" fillId="0" borderId="5" xfId="0" applyFont="1" applyBorder="1"/>
    <xf numFmtId="4" fontId="4" fillId="0" borderId="5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8" fillId="2" borderId="0" xfId="2" applyFont="1" applyFill="1" applyBorder="1" applyAlignment="1">
      <alignment horizontal="left" vertical="center"/>
    </xf>
    <xf numFmtId="0" fontId="8" fillId="2" borderId="0" xfId="2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right"/>
    </xf>
    <xf numFmtId="1" fontId="5" fillId="2" borderId="0" xfId="1" applyNumberFormat="1" applyFont="1" applyFill="1" applyAlignment="1">
      <alignment horizontal="center" vertical="center" wrapText="1"/>
    </xf>
    <xf numFmtId="1" fontId="5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topLeftCell="A4" zoomScaleNormal="100" workbookViewId="0">
      <selection activeCell="D10" sqref="D10"/>
    </sheetView>
  </sheetViews>
  <sheetFormatPr defaultColWidth="8.85546875" defaultRowHeight="15" x14ac:dyDescent="0.25"/>
  <cols>
    <col min="1" max="1" width="6" style="5" customWidth="1"/>
    <col min="2" max="2" width="17.7109375" style="5" customWidth="1"/>
    <col min="3" max="3" width="26.42578125" style="5" customWidth="1"/>
    <col min="4" max="4" width="13.7109375" style="5" customWidth="1"/>
    <col min="5" max="7" width="0" style="5" hidden="1" customWidth="1"/>
    <col min="8" max="8" width="8.85546875" style="5"/>
    <col min="9" max="9" width="14" style="5" customWidth="1"/>
    <col min="10" max="12" width="8.85546875" style="5"/>
    <col min="13" max="14" width="0" style="5" hidden="1" customWidth="1"/>
    <col min="15" max="15" width="11.7109375" style="5" customWidth="1"/>
    <col min="16" max="16384" width="8.85546875" style="5"/>
  </cols>
  <sheetData>
    <row r="1" spans="1:15" x14ac:dyDescent="0.25">
      <c r="I1" s="56" t="s">
        <v>0</v>
      </c>
      <c r="J1" s="56"/>
      <c r="K1" s="56"/>
      <c r="L1" s="56"/>
      <c r="M1" s="56"/>
      <c r="N1" s="56"/>
      <c r="O1" s="56"/>
    </row>
    <row r="2" spans="1:15" x14ac:dyDescent="0.25">
      <c r="A2" s="1"/>
      <c r="B2" s="2"/>
      <c r="C2" s="2"/>
      <c r="D2" s="3"/>
      <c r="E2" s="3"/>
      <c r="F2" s="3"/>
      <c r="G2" s="3"/>
      <c r="H2" s="4"/>
    </row>
    <row r="3" spans="1:15" ht="34.15" customHeight="1" x14ac:dyDescent="0.25">
      <c r="A3" s="57" t="s">
        <v>31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6"/>
      <c r="N3" s="7"/>
      <c r="O3" s="6"/>
    </row>
    <row r="4" spans="1:15" ht="30" customHeight="1" x14ac:dyDescent="0.25">
      <c r="A4" s="8"/>
      <c r="B4" s="9"/>
      <c r="C4" s="58" t="s">
        <v>1</v>
      </c>
      <c r="D4" s="58"/>
      <c r="E4" s="58"/>
      <c r="F4" s="58"/>
      <c r="G4" s="58"/>
      <c r="H4" s="58"/>
      <c r="I4" s="10"/>
      <c r="J4" s="8"/>
      <c r="K4" s="8"/>
      <c r="L4" s="11"/>
      <c r="M4" s="6"/>
      <c r="N4" s="7"/>
      <c r="O4" s="6"/>
    </row>
    <row r="5" spans="1:15" x14ac:dyDescent="0.25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6"/>
      <c r="N5" s="7"/>
      <c r="O5" s="6"/>
    </row>
    <row r="6" spans="1:15" ht="40.5" customHeight="1" x14ac:dyDescent="0.25">
      <c r="A6" s="60" t="s">
        <v>3</v>
      </c>
      <c r="B6" s="60" t="s">
        <v>4</v>
      </c>
      <c r="C6" s="60" t="s">
        <v>5</v>
      </c>
      <c r="D6" s="62" t="s">
        <v>6</v>
      </c>
      <c r="E6" s="48" t="s">
        <v>7</v>
      </c>
      <c r="F6" s="49"/>
      <c r="G6" s="50"/>
      <c r="H6" s="51" t="s">
        <v>32</v>
      </c>
      <c r="I6" s="51"/>
      <c r="J6" s="51" t="s">
        <v>19</v>
      </c>
      <c r="K6" s="51"/>
      <c r="L6" s="51"/>
      <c r="M6" s="54" t="s">
        <v>8</v>
      </c>
      <c r="N6" s="55"/>
      <c r="O6" s="12" t="s">
        <v>9</v>
      </c>
    </row>
    <row r="7" spans="1:15" ht="39.75" customHeight="1" x14ac:dyDescent="0.25">
      <c r="A7" s="61"/>
      <c r="B7" s="61"/>
      <c r="C7" s="61"/>
      <c r="D7" s="63"/>
      <c r="E7" s="13" t="s">
        <v>10</v>
      </c>
      <c r="F7" s="13" t="s">
        <v>11</v>
      </c>
      <c r="G7" s="13" t="s">
        <v>12</v>
      </c>
      <c r="H7" s="14" t="s">
        <v>13</v>
      </c>
      <c r="I7" s="15" t="s">
        <v>14</v>
      </c>
      <c r="J7" s="16" t="s">
        <v>15</v>
      </c>
      <c r="K7" s="16" t="s">
        <v>15</v>
      </c>
      <c r="L7" s="17" t="s">
        <v>15</v>
      </c>
      <c r="M7" s="14" t="s">
        <v>16</v>
      </c>
      <c r="N7" s="15" t="s">
        <v>17</v>
      </c>
      <c r="O7" s="14" t="s">
        <v>18</v>
      </c>
    </row>
    <row r="8" spans="1:15" s="24" customFormat="1" ht="38.25" customHeight="1" x14ac:dyDescent="0.2">
      <c r="A8" s="18">
        <v>1</v>
      </c>
      <c r="B8" s="27" t="s">
        <v>33</v>
      </c>
      <c r="C8" s="28" t="s">
        <v>49</v>
      </c>
      <c r="D8" s="30">
        <v>191.95</v>
      </c>
      <c r="E8" s="25"/>
      <c r="F8" s="25"/>
      <c r="G8" s="25"/>
      <c r="H8" s="25"/>
      <c r="I8" s="19">
        <f t="shared" ref="I8:I20" si="0">D8*H8</f>
        <v>0</v>
      </c>
      <c r="J8" s="25"/>
      <c r="K8" s="25"/>
      <c r="L8" s="25"/>
      <c r="M8" s="29"/>
      <c r="N8" s="25"/>
      <c r="O8" s="33"/>
    </row>
    <row r="9" spans="1:15" s="24" customFormat="1" ht="38.25" customHeight="1" x14ac:dyDescent="0.2">
      <c r="A9" s="18">
        <v>2</v>
      </c>
      <c r="B9" s="27" t="s">
        <v>34</v>
      </c>
      <c r="C9" s="28" t="s">
        <v>46</v>
      </c>
      <c r="D9" s="30">
        <v>2035.88</v>
      </c>
      <c r="E9" s="25"/>
      <c r="F9" s="25"/>
      <c r="G9" s="25"/>
      <c r="H9" s="25"/>
      <c r="I9" s="19">
        <f t="shared" si="0"/>
        <v>0</v>
      </c>
      <c r="J9" s="25"/>
      <c r="K9" s="25"/>
      <c r="L9" s="25"/>
      <c r="M9" s="29"/>
      <c r="N9" s="25"/>
      <c r="O9" s="25"/>
    </row>
    <row r="10" spans="1:15" s="24" customFormat="1" ht="38.25" customHeight="1" x14ac:dyDescent="0.2">
      <c r="A10" s="18">
        <v>3</v>
      </c>
      <c r="B10" s="27" t="s">
        <v>34</v>
      </c>
      <c r="C10" s="28" t="s">
        <v>47</v>
      </c>
      <c r="D10" s="30">
        <v>2122.12</v>
      </c>
      <c r="E10" s="25"/>
      <c r="F10" s="25"/>
      <c r="G10" s="25"/>
      <c r="H10" s="25"/>
      <c r="I10" s="19">
        <f t="shared" si="0"/>
        <v>0</v>
      </c>
      <c r="J10" s="25"/>
      <c r="K10" s="25"/>
      <c r="L10" s="25"/>
      <c r="M10" s="29"/>
      <c r="N10" s="25"/>
      <c r="O10" s="25"/>
    </row>
    <row r="11" spans="1:15" s="24" customFormat="1" ht="38.25" customHeight="1" x14ac:dyDescent="0.2">
      <c r="A11" s="18">
        <v>4</v>
      </c>
      <c r="B11" s="23" t="s">
        <v>34</v>
      </c>
      <c r="C11" s="23" t="s">
        <v>48</v>
      </c>
      <c r="D11" s="31">
        <v>2122.12</v>
      </c>
      <c r="E11" s="19"/>
      <c r="F11" s="19"/>
      <c r="G11" s="19"/>
      <c r="H11" s="18"/>
      <c r="I11" s="19">
        <f t="shared" si="0"/>
        <v>0</v>
      </c>
      <c r="J11" s="20"/>
      <c r="K11" s="20"/>
      <c r="L11" s="20"/>
      <c r="M11" s="21"/>
      <c r="N11" s="19">
        <f>D11*M11</f>
        <v>0</v>
      </c>
      <c r="O11" s="20"/>
    </row>
    <row r="12" spans="1:15" s="24" customFormat="1" ht="38.25" customHeight="1" x14ac:dyDescent="0.2">
      <c r="A12" s="18">
        <v>5</v>
      </c>
      <c r="B12" s="23" t="s">
        <v>35</v>
      </c>
      <c r="C12" s="23" t="s">
        <v>45</v>
      </c>
      <c r="D12" s="31">
        <v>2242.5</v>
      </c>
      <c r="E12" s="19"/>
      <c r="F12" s="19"/>
      <c r="G12" s="19"/>
      <c r="H12" s="18"/>
      <c r="I12" s="19">
        <f t="shared" si="0"/>
        <v>0</v>
      </c>
      <c r="J12" s="20"/>
      <c r="K12" s="20"/>
      <c r="L12" s="20"/>
      <c r="M12" s="21"/>
      <c r="N12" s="19">
        <f>D12*M12</f>
        <v>0</v>
      </c>
      <c r="O12" s="20"/>
    </row>
    <row r="13" spans="1:15" s="24" customFormat="1" ht="38.25" customHeight="1" x14ac:dyDescent="0.2">
      <c r="A13" s="18">
        <v>6</v>
      </c>
      <c r="B13" s="26" t="s">
        <v>36</v>
      </c>
      <c r="C13" s="22" t="s">
        <v>44</v>
      </c>
      <c r="D13" s="32">
        <v>48.5</v>
      </c>
      <c r="E13" s="19"/>
      <c r="F13" s="19"/>
      <c r="G13" s="19"/>
      <c r="H13" s="18"/>
      <c r="I13" s="19">
        <f t="shared" si="0"/>
        <v>0</v>
      </c>
      <c r="J13" s="20"/>
      <c r="K13" s="20"/>
      <c r="L13" s="20"/>
      <c r="M13" s="20"/>
      <c r="N13" s="19">
        <f>D13*M13</f>
        <v>0</v>
      </c>
      <c r="O13" s="20"/>
    </row>
    <row r="14" spans="1:15" s="24" customFormat="1" ht="38.25" customHeight="1" x14ac:dyDescent="0.2">
      <c r="A14" s="18">
        <v>7</v>
      </c>
      <c r="B14" s="26" t="s">
        <v>37</v>
      </c>
      <c r="C14" s="22" t="s">
        <v>50</v>
      </c>
      <c r="D14" s="31">
        <v>515.41999999999996</v>
      </c>
      <c r="E14" s="19"/>
      <c r="F14" s="19"/>
      <c r="G14" s="19"/>
      <c r="H14" s="18"/>
      <c r="I14" s="19">
        <f t="shared" si="0"/>
        <v>0</v>
      </c>
      <c r="J14" s="20"/>
      <c r="K14" s="20"/>
      <c r="L14" s="20"/>
      <c r="M14" s="21"/>
      <c r="N14" s="19"/>
      <c r="O14" s="20"/>
    </row>
    <row r="15" spans="1:15" s="24" customFormat="1" ht="38.25" customHeight="1" x14ac:dyDescent="0.2">
      <c r="A15" s="18">
        <v>8</v>
      </c>
      <c r="B15" s="26" t="s">
        <v>37</v>
      </c>
      <c r="C15" s="22" t="s">
        <v>43</v>
      </c>
      <c r="D15" s="31">
        <v>620.62</v>
      </c>
      <c r="E15" s="19"/>
      <c r="F15" s="19"/>
      <c r="G15" s="19"/>
      <c r="H15" s="18"/>
      <c r="I15" s="19">
        <f t="shared" si="0"/>
        <v>0</v>
      </c>
      <c r="J15" s="20"/>
      <c r="K15" s="20"/>
      <c r="L15" s="20"/>
      <c r="M15" s="21"/>
      <c r="N15" s="19"/>
      <c r="O15" s="20"/>
    </row>
    <row r="16" spans="1:15" s="24" customFormat="1" ht="51" customHeight="1" x14ac:dyDescent="0.2">
      <c r="A16" s="18">
        <v>9</v>
      </c>
      <c r="B16" s="27" t="s">
        <v>38</v>
      </c>
      <c r="C16" s="28" t="s">
        <v>51</v>
      </c>
      <c r="D16" s="30">
        <v>44.4</v>
      </c>
      <c r="E16" s="25"/>
      <c r="F16" s="25"/>
      <c r="G16" s="25"/>
      <c r="H16" s="25"/>
      <c r="I16" s="19">
        <f t="shared" si="0"/>
        <v>0</v>
      </c>
      <c r="J16" s="25"/>
      <c r="K16" s="25"/>
      <c r="L16" s="25"/>
      <c r="M16" s="25"/>
      <c r="N16" s="25"/>
      <c r="O16" s="25"/>
    </row>
    <row r="17" spans="1:15" s="24" customFormat="1" ht="52.5" customHeight="1" x14ac:dyDescent="0.2">
      <c r="A17" s="18">
        <v>10</v>
      </c>
      <c r="B17" s="27" t="s">
        <v>38</v>
      </c>
      <c r="C17" s="28" t="s">
        <v>52</v>
      </c>
      <c r="D17" s="30">
        <v>151.43</v>
      </c>
      <c r="E17" s="25"/>
      <c r="F17" s="25"/>
      <c r="G17" s="25"/>
      <c r="H17" s="25"/>
      <c r="I17" s="19">
        <f t="shared" si="0"/>
        <v>0</v>
      </c>
      <c r="J17" s="25"/>
      <c r="K17" s="25"/>
      <c r="L17" s="25"/>
      <c r="M17" s="25"/>
      <c r="N17" s="25"/>
      <c r="O17" s="25"/>
    </row>
    <row r="18" spans="1:15" s="24" customFormat="1" ht="38.25" customHeight="1" x14ac:dyDescent="0.2">
      <c r="A18" s="18">
        <v>11</v>
      </c>
      <c r="B18" s="27" t="s">
        <v>38</v>
      </c>
      <c r="C18" s="28" t="s">
        <v>53</v>
      </c>
      <c r="D18" s="30">
        <v>223.71</v>
      </c>
      <c r="E18" s="25"/>
      <c r="F18" s="25"/>
      <c r="G18" s="25"/>
      <c r="H18" s="25"/>
      <c r="I18" s="19">
        <f t="shared" si="0"/>
        <v>0</v>
      </c>
      <c r="J18" s="25"/>
      <c r="K18" s="25"/>
      <c r="L18" s="25"/>
      <c r="M18" s="25"/>
      <c r="N18" s="25"/>
      <c r="O18" s="25"/>
    </row>
    <row r="19" spans="1:15" s="24" customFormat="1" ht="38.25" customHeight="1" x14ac:dyDescent="0.2">
      <c r="A19" s="18">
        <v>12</v>
      </c>
      <c r="B19" s="27" t="s">
        <v>39</v>
      </c>
      <c r="C19" s="28" t="s">
        <v>42</v>
      </c>
      <c r="D19" s="30">
        <v>26.18</v>
      </c>
      <c r="E19" s="25"/>
      <c r="F19" s="25"/>
      <c r="G19" s="25"/>
      <c r="H19" s="25"/>
      <c r="I19" s="19">
        <f t="shared" si="0"/>
        <v>0</v>
      </c>
      <c r="J19" s="25"/>
      <c r="K19" s="25"/>
      <c r="L19" s="25"/>
      <c r="M19" s="25"/>
      <c r="N19" s="25"/>
      <c r="O19" s="25"/>
    </row>
    <row r="20" spans="1:15" s="24" customFormat="1" ht="38.25" customHeight="1" x14ac:dyDescent="0.2">
      <c r="A20" s="18">
        <v>13</v>
      </c>
      <c r="B20" s="27" t="s">
        <v>40</v>
      </c>
      <c r="C20" s="28" t="s">
        <v>41</v>
      </c>
      <c r="D20" s="30">
        <v>2616.3000000000002</v>
      </c>
      <c r="E20" s="25"/>
      <c r="F20" s="25"/>
      <c r="G20" s="25"/>
      <c r="H20" s="25"/>
      <c r="I20" s="19">
        <f t="shared" si="0"/>
        <v>0</v>
      </c>
      <c r="J20" s="25"/>
      <c r="K20" s="25"/>
      <c r="L20" s="25"/>
      <c r="M20" s="25"/>
      <c r="N20" s="25"/>
      <c r="O20" s="25"/>
    </row>
    <row r="21" spans="1:15" x14ac:dyDescent="0.25">
      <c r="A21" s="43"/>
      <c r="B21" s="43" t="s">
        <v>20</v>
      </c>
      <c r="C21" s="43"/>
      <c r="D21" s="43"/>
      <c r="E21" s="43"/>
      <c r="F21" s="43"/>
      <c r="G21" s="43"/>
      <c r="H21" s="43"/>
      <c r="I21" s="44">
        <f>I8+I9+I10+I11+I12+I13+I14+I15+I16+I17+I18+I19+I20</f>
        <v>0</v>
      </c>
      <c r="J21" s="44"/>
      <c r="K21" s="44"/>
      <c r="L21" s="44"/>
      <c r="M21" s="44">
        <f>SUM(M8:M20)</f>
        <v>0</v>
      </c>
      <c r="N21" s="44">
        <f>SUM(N8:N20)</f>
        <v>0</v>
      </c>
      <c r="O21" s="45"/>
    </row>
    <row r="22" spans="1:15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5" x14ac:dyDescent="0.25">
      <c r="A23" s="34"/>
      <c r="B23" s="35" t="s">
        <v>26</v>
      </c>
      <c r="C23" s="34"/>
      <c r="D23" s="36"/>
      <c r="E23" s="37"/>
      <c r="F23" s="34"/>
      <c r="G23" s="34"/>
      <c r="H23" s="34"/>
      <c r="I23" s="34"/>
      <c r="J23" s="34"/>
    </row>
    <row r="24" spans="1:15" x14ac:dyDescent="0.25">
      <c r="A24" s="34"/>
      <c r="B24" s="38"/>
      <c r="C24" s="39"/>
      <c r="D24" s="36"/>
      <c r="E24" s="37"/>
      <c r="F24" s="34"/>
      <c r="G24" s="34"/>
      <c r="H24" s="34"/>
      <c r="I24" s="34"/>
      <c r="J24" s="34"/>
    </row>
    <row r="25" spans="1:15" x14ac:dyDescent="0.25">
      <c r="A25" s="34"/>
      <c r="B25" s="40"/>
      <c r="C25" s="40"/>
      <c r="D25" s="36"/>
      <c r="E25" s="40"/>
      <c r="F25" s="34"/>
      <c r="G25" s="34"/>
      <c r="H25" s="34"/>
      <c r="I25" s="34"/>
      <c r="J25" s="34"/>
    </row>
    <row r="26" spans="1:15" ht="25.5" customHeight="1" x14ac:dyDescent="0.25">
      <c r="A26" s="34"/>
      <c r="B26" s="41" t="s">
        <v>28</v>
      </c>
      <c r="C26" s="52" t="s">
        <v>27</v>
      </c>
      <c r="D26" s="52"/>
      <c r="E26" s="52"/>
      <c r="F26" s="52"/>
      <c r="G26" s="52"/>
      <c r="H26" s="52"/>
      <c r="I26" s="34"/>
      <c r="J26" s="34"/>
    </row>
    <row r="27" spans="1:15" x14ac:dyDescent="0.25">
      <c r="A27" s="34"/>
      <c r="B27" s="38"/>
      <c r="C27" s="53" t="s">
        <v>24</v>
      </c>
      <c r="D27" s="53"/>
      <c r="E27" s="53"/>
      <c r="F27" s="53"/>
      <c r="G27" s="42"/>
      <c r="H27" s="42"/>
      <c r="I27" s="34"/>
      <c r="J27" s="34"/>
    </row>
    <row r="28" spans="1:15" x14ac:dyDescent="0.25">
      <c r="A28" s="34"/>
      <c r="B28" s="46" t="s">
        <v>21</v>
      </c>
      <c r="C28" s="46"/>
      <c r="D28" s="36"/>
      <c r="E28" s="37"/>
      <c r="F28" s="34"/>
      <c r="G28" s="34"/>
      <c r="H28" s="34"/>
      <c r="I28" s="34"/>
      <c r="J28" s="34"/>
    </row>
    <row r="29" spans="1:15" x14ac:dyDescent="0.25">
      <c r="A29" s="34"/>
      <c r="B29" s="46" t="s">
        <v>25</v>
      </c>
      <c r="C29" s="46"/>
      <c r="D29" s="46"/>
      <c r="E29" s="37"/>
      <c r="F29" s="34"/>
      <c r="G29" s="34"/>
      <c r="H29" s="34"/>
      <c r="I29" s="34"/>
      <c r="J29" s="34"/>
    </row>
    <row r="30" spans="1:15" x14ac:dyDescent="0.25">
      <c r="A30" s="34"/>
      <c r="B30" s="46" t="s">
        <v>22</v>
      </c>
      <c r="C30" s="46"/>
      <c r="D30" s="46"/>
      <c r="E30" s="37"/>
      <c r="F30" s="34"/>
      <c r="G30" s="34"/>
      <c r="H30" s="34"/>
      <c r="I30" s="34"/>
      <c r="J30" s="34"/>
    </row>
    <row r="31" spans="1:15" x14ac:dyDescent="0.25">
      <c r="A31" s="34"/>
      <c r="B31" s="38"/>
      <c r="C31" s="39"/>
      <c r="D31" s="36"/>
      <c r="E31" s="37"/>
      <c r="F31" s="34"/>
      <c r="G31" s="34"/>
      <c r="H31" s="34"/>
      <c r="I31" s="34"/>
      <c r="J31" s="34"/>
    </row>
    <row r="32" spans="1:15" x14ac:dyDescent="0.25">
      <c r="A32" s="34"/>
      <c r="B32" s="38"/>
      <c r="C32" s="39"/>
      <c r="D32" s="36"/>
      <c r="E32" s="37"/>
      <c r="F32" s="34"/>
      <c r="G32" s="34"/>
      <c r="H32" s="34"/>
      <c r="I32" s="34"/>
      <c r="J32" s="34"/>
    </row>
    <row r="33" spans="1:10" x14ac:dyDescent="0.25">
      <c r="A33" s="34"/>
      <c r="B33" s="46" t="s">
        <v>30</v>
      </c>
      <c r="C33" s="46"/>
      <c r="D33" s="46"/>
      <c r="E33" s="37" t="s">
        <v>23</v>
      </c>
      <c r="F33" s="34"/>
      <c r="G33" s="34"/>
      <c r="H33" s="34"/>
      <c r="I33" s="34"/>
      <c r="J33" s="34"/>
    </row>
    <row r="34" spans="1:10" x14ac:dyDescent="0.25">
      <c r="A34" s="34"/>
      <c r="B34" s="47" t="s">
        <v>29</v>
      </c>
      <c r="C34" s="47"/>
      <c r="D34" s="47"/>
      <c r="E34" s="47"/>
      <c r="F34" s="34"/>
      <c r="G34" s="34"/>
      <c r="H34" s="34"/>
      <c r="I34" s="34"/>
      <c r="J34" s="34"/>
    </row>
    <row r="35" spans="1:10" x14ac:dyDescent="0.25">
      <c r="A35" s="34"/>
      <c r="B35" s="47" t="s">
        <v>24</v>
      </c>
      <c r="C35" s="47"/>
      <c r="D35" s="47"/>
      <c r="E35" s="47"/>
      <c r="F35" s="34"/>
      <c r="G35" s="34"/>
      <c r="H35" s="34"/>
      <c r="I35" s="34"/>
      <c r="J35" s="34"/>
    </row>
    <row r="36" spans="1:10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</sheetData>
  <sortState ref="A7:O42">
    <sortCondition ref="B7:B42"/>
  </sortState>
  <mergeCells count="20">
    <mergeCell ref="J6:L6"/>
    <mergeCell ref="M6:N6"/>
    <mergeCell ref="I1:O1"/>
    <mergeCell ref="A3:L3"/>
    <mergeCell ref="C4:H4"/>
    <mergeCell ref="A5:L5"/>
    <mergeCell ref="A6:A7"/>
    <mergeCell ref="B6:B7"/>
    <mergeCell ref="C6:C7"/>
    <mergeCell ref="D6:D7"/>
    <mergeCell ref="B33:D33"/>
    <mergeCell ref="B34:E34"/>
    <mergeCell ref="B35:E35"/>
    <mergeCell ref="E6:G6"/>
    <mergeCell ref="H6:I6"/>
    <mergeCell ref="C26:H26"/>
    <mergeCell ref="C27:F27"/>
    <mergeCell ref="B28:C28"/>
    <mergeCell ref="B29:D29"/>
    <mergeCell ref="B30:D30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2022-08-31T06:04:00Z</cp:lastPrinted>
  <dcterms:created xsi:type="dcterms:W3CDTF">2020-06-22T12:46:30Z</dcterms:created>
  <dcterms:modified xsi:type="dcterms:W3CDTF">2022-11-03T09:37:54Z</dcterms:modified>
</cp:coreProperties>
</file>